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 activeTab="1"/>
  </bookViews>
  <sheets>
    <sheet name="Расходы за месяц" sheetId="2" r:id="rId1"/>
    <sheet name="сбор налога" sheetId="3" r:id="rId2"/>
  </sheets>
  <calcPr calcId="124519"/>
</workbook>
</file>

<file path=xl/calcChain.xml><?xml version="1.0" encoding="utf-8"?>
<calcChain xmlns="http://schemas.openxmlformats.org/spreadsheetml/2006/main">
  <c r="F42" i="2"/>
  <c r="C38" i="3"/>
  <c r="C39" s="1"/>
  <c r="C40" s="1"/>
  <c r="C41" s="1"/>
  <c r="C42" s="1"/>
  <c r="C43" s="1"/>
  <c r="C8"/>
  <c r="C9"/>
  <c r="C10" s="1"/>
  <c r="C11" s="1"/>
  <c r="C12" s="1"/>
  <c r="C13" s="1"/>
  <c r="C14" s="1"/>
  <c r="C15" s="1"/>
  <c r="C16" s="1"/>
  <c r="C17" s="1"/>
  <c r="C18" s="1"/>
  <c r="C19" s="1"/>
  <c r="C20" s="1"/>
  <c r="C21" s="1"/>
  <c r="C22" s="1"/>
  <c r="C23" s="1"/>
  <c r="C24" s="1"/>
  <c r="C25" s="1"/>
  <c r="C26" s="1"/>
  <c r="C27" s="1"/>
  <c r="C28" s="1"/>
  <c r="C29" s="1"/>
  <c r="C30" s="1"/>
  <c r="C31" s="1"/>
  <c r="C32" s="1"/>
  <c r="C33" s="1"/>
  <c r="C34" s="1"/>
  <c r="C35" s="1"/>
  <c r="C36" s="1"/>
  <c r="C37" s="1"/>
  <c r="E44"/>
  <c r="F44"/>
  <c r="G44"/>
  <c r="H44"/>
  <c r="I44"/>
  <c r="J44"/>
  <c r="K44"/>
  <c r="L44"/>
  <c r="M44"/>
  <c r="N44"/>
  <c r="O44"/>
  <c r="P44"/>
  <c r="Q44"/>
  <c r="R44"/>
  <c r="D45" i="2" l="1"/>
  <c r="E46" i="3"/>
</calcChain>
</file>

<file path=xl/sharedStrings.xml><?xml version="1.0" encoding="utf-8"?>
<sst xmlns="http://schemas.openxmlformats.org/spreadsheetml/2006/main" count="143" uniqueCount="102">
  <si>
    <t>Список клана</t>
  </si>
  <si>
    <t>ноябрь</t>
  </si>
  <si>
    <t>декабрь</t>
  </si>
  <si>
    <t>январь</t>
  </si>
  <si>
    <t>февраль</t>
  </si>
  <si>
    <t>март</t>
  </si>
  <si>
    <t>Мара</t>
  </si>
  <si>
    <t>MadSaint</t>
  </si>
  <si>
    <t>Mushu</t>
  </si>
  <si>
    <t>Скорпион 82</t>
  </si>
  <si>
    <t>Ник</t>
  </si>
  <si>
    <t>Marat444</t>
  </si>
  <si>
    <t>Крок</t>
  </si>
  <si>
    <t>Месяц</t>
  </si>
  <si>
    <t>вид расхода</t>
  </si>
  <si>
    <t>сумма расхода</t>
  </si>
  <si>
    <t>СУММА РАСХОДОВ</t>
  </si>
  <si>
    <t>Sirser</t>
  </si>
  <si>
    <t>rom3</t>
  </si>
  <si>
    <t>Избор</t>
  </si>
  <si>
    <t>Странник 248</t>
  </si>
  <si>
    <t>Метеоритные алмазы (3)</t>
  </si>
  <si>
    <t>ячейка в банке</t>
  </si>
  <si>
    <t>arios</t>
  </si>
  <si>
    <t>filini</t>
  </si>
  <si>
    <t>Nomun-Khan</t>
  </si>
  <si>
    <t>кристаллы (5)</t>
  </si>
  <si>
    <t>Gonor</t>
  </si>
  <si>
    <t>EvgeNUS</t>
  </si>
  <si>
    <t>закрыт 0/0</t>
  </si>
  <si>
    <t>закрыт 1085 / 505 (остаток 580)</t>
  </si>
  <si>
    <t>_DARGO_</t>
  </si>
  <si>
    <t>Красный дьявол</t>
  </si>
  <si>
    <t>Джульетта</t>
  </si>
  <si>
    <t>Кеддерли</t>
  </si>
  <si>
    <t>Nikita1582</t>
  </si>
  <si>
    <t>начало оплаты с 25 января</t>
  </si>
  <si>
    <t>Подарок</t>
  </si>
  <si>
    <t>Пересылка комплектов</t>
  </si>
  <si>
    <t>Подарок за уровень</t>
  </si>
  <si>
    <t>Подарок за звание</t>
  </si>
  <si>
    <t>покупка 5-ти кристаллов</t>
  </si>
  <si>
    <t>TryToKillMe</t>
  </si>
  <si>
    <t>Андрей 666</t>
  </si>
  <si>
    <t>rdest (floyd)</t>
  </si>
  <si>
    <t>КенТ ПрО </t>
  </si>
  <si>
    <t>должник</t>
  </si>
  <si>
    <t>отпуск</t>
  </si>
  <si>
    <t>Гладиатор 48</t>
  </si>
  <si>
    <t>andas</t>
  </si>
  <si>
    <t>Март</t>
  </si>
  <si>
    <t>апрель</t>
  </si>
  <si>
    <t>май</t>
  </si>
  <si>
    <t>июнь</t>
  </si>
  <si>
    <t>июль</t>
  </si>
  <si>
    <t>август</t>
  </si>
  <si>
    <t>сумма за пояс</t>
  </si>
  <si>
    <t> Black heart </t>
  </si>
  <si>
    <t>Крупенька</t>
  </si>
  <si>
    <t>покупка 2 алмазов</t>
  </si>
  <si>
    <t>Вилди</t>
  </si>
  <si>
    <t>Апрель</t>
  </si>
  <si>
    <t>Май</t>
  </si>
  <si>
    <t>Сумма за пояс</t>
  </si>
  <si>
    <t>Налог за клан</t>
  </si>
  <si>
    <t>алмаз</t>
  </si>
  <si>
    <t>ЭЛЬФ</t>
  </si>
  <si>
    <t>Июнь</t>
  </si>
  <si>
    <t>покупка 6 алмазов</t>
  </si>
  <si>
    <t>rdest</t>
  </si>
  <si>
    <t>Пересылка ресов (2)</t>
  </si>
  <si>
    <t>Налог за клан (Мара)</t>
  </si>
  <si>
    <t>покупка 5 корней</t>
  </si>
  <si>
    <t>алмазы (9)</t>
  </si>
  <si>
    <t>вещи с гати, сданные старьевщику</t>
  </si>
  <si>
    <t>4 шмотки</t>
  </si>
  <si>
    <t>Июль</t>
  </si>
  <si>
    <t xml:space="preserve">остаток средств с персов </t>
  </si>
  <si>
    <t>сентябрь</t>
  </si>
  <si>
    <t>октябрь</t>
  </si>
  <si>
    <t>Август</t>
  </si>
  <si>
    <t>McQueen</t>
  </si>
  <si>
    <t>Супердевочка</t>
  </si>
  <si>
    <t>Трай</t>
  </si>
  <si>
    <t>на свитки хриз (куплен)</t>
  </si>
  <si>
    <t>Лига (учитывая налог)</t>
  </si>
  <si>
    <t>3 кристалла (покупка)</t>
  </si>
  <si>
    <t>5 (6) шмоток</t>
  </si>
  <si>
    <t>меты</t>
  </si>
  <si>
    <t>Лунники</t>
  </si>
  <si>
    <t>Красный шип</t>
  </si>
  <si>
    <t>mr Faust</t>
  </si>
  <si>
    <t>HB TERMINATOR</t>
  </si>
  <si>
    <t> k-A-k-T-U-Z</t>
  </si>
  <si>
    <t>АртТанчик</t>
  </si>
  <si>
    <t>Алмаз</t>
  </si>
  <si>
    <t>оплата нал.платежа от игроков</t>
  </si>
  <si>
    <t>Сентябрь</t>
  </si>
  <si>
    <t>Лига+налог за клан</t>
  </si>
  <si>
    <t xml:space="preserve">наложка </t>
  </si>
  <si>
    <t>алмазы</t>
  </si>
  <si>
    <t>Fedorr</t>
  </si>
</sst>
</file>

<file path=xl/styles.xml><?xml version="1.0" encoding="utf-8"?>
<styleSheet xmlns="http://schemas.openxmlformats.org/spreadsheetml/2006/main">
  <fonts count="19">
    <font>
      <sz val="10"/>
      <name val="Arial"/>
    </font>
    <font>
      <sz val="10"/>
      <name val="Arial"/>
    </font>
    <font>
      <sz val="16"/>
      <name val="Times New Roman"/>
      <family val="1"/>
      <charset val="204"/>
    </font>
    <font>
      <sz val="16"/>
      <color indexed="10"/>
      <name val="Arial"/>
    </font>
    <font>
      <b/>
      <i/>
      <sz val="14"/>
      <name val="Times New Roman"/>
      <family val="1"/>
      <charset val="204"/>
    </font>
    <font>
      <sz val="14"/>
      <name val="Arial"/>
    </font>
    <font>
      <sz val="10"/>
      <color indexed="10"/>
      <name val="Arial"/>
    </font>
    <font>
      <sz val="18"/>
      <color indexed="10"/>
      <name val="Arial"/>
    </font>
    <font>
      <sz val="16"/>
      <name val="Arial"/>
    </font>
    <font>
      <sz val="18"/>
      <name val="Arial"/>
    </font>
    <font>
      <sz val="24"/>
      <color indexed="10"/>
      <name val="Arial"/>
    </font>
    <font>
      <u/>
      <sz val="18"/>
      <name val="Arial"/>
    </font>
    <font>
      <sz val="22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6"/>
      <color indexed="10"/>
      <name val="Arial"/>
      <family val="2"/>
      <charset val="204"/>
    </font>
    <font>
      <sz val="10"/>
      <color rgb="FFFF0000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62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0" fillId="2" borderId="2" xfId="0" applyFill="1" applyBorder="1" applyAlignment="1">
      <alignment horizontal="center"/>
    </xf>
    <xf numFmtId="0" fontId="0" fillId="0" borderId="2" xfId="0" applyBorder="1"/>
    <xf numFmtId="0" fontId="6" fillId="0" borderId="0" xfId="0" applyFont="1"/>
    <xf numFmtId="0" fontId="7" fillId="3" borderId="2" xfId="0" applyFont="1" applyFill="1" applyBorder="1" applyAlignment="1">
      <alignment horizontal="center"/>
    </xf>
    <xf numFmtId="0" fontId="7" fillId="0" borderId="0" xfId="0" applyFont="1" applyAlignment="1"/>
    <xf numFmtId="0" fontId="0" fillId="0" borderId="2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6" fillId="0" borderId="2" xfId="0" applyFont="1" applyBorder="1" applyAlignment="1">
      <alignment horizontal="left"/>
    </xf>
    <xf numFmtId="0" fontId="9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4" xfId="0" applyFill="1" applyBorder="1" applyAlignment="1">
      <alignment horizontal="right"/>
    </xf>
    <xf numFmtId="0" fontId="8" fillId="4" borderId="4" xfId="0" applyFont="1" applyFill="1" applyBorder="1" applyAlignment="1">
      <alignment horizontal="center"/>
    </xf>
    <xf numFmtId="0" fontId="0" fillId="0" borderId="0" xfId="0" applyFill="1"/>
    <xf numFmtId="0" fontId="11" fillId="0" borderId="0" xfId="0" applyFont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5" borderId="2" xfId="0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0" fillId="6" borderId="0" xfId="0" applyFill="1"/>
    <xf numFmtId="0" fontId="13" fillId="4" borderId="2" xfId="0" applyFont="1" applyFill="1" applyBorder="1"/>
    <xf numFmtId="0" fontId="13" fillId="0" borderId="0" xfId="0" applyFont="1"/>
    <xf numFmtId="0" fontId="0" fillId="2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5" borderId="1" xfId="0" applyFont="1" applyFill="1" applyBorder="1" applyAlignment="1"/>
    <xf numFmtId="0" fontId="14" fillId="5" borderId="2" xfId="0" applyFont="1" applyFill="1" applyBorder="1" applyAlignment="1"/>
    <xf numFmtId="0" fontId="0" fillId="5" borderId="2" xfId="0" applyFill="1" applyBorder="1" applyAlignment="1"/>
    <xf numFmtId="0" fontId="1" fillId="5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horizontal="center" wrapText="1"/>
    </xf>
    <xf numFmtId="0" fontId="0" fillId="6" borderId="0" xfId="0" applyFill="1" applyBorder="1" applyAlignment="1"/>
    <xf numFmtId="0" fontId="13" fillId="0" borderId="2" xfId="0" applyFont="1" applyFill="1" applyBorder="1"/>
    <xf numFmtId="0" fontId="0" fillId="7" borderId="2" xfId="0" applyFill="1" applyBorder="1" applyAlignment="1">
      <alignment horizontal="center"/>
    </xf>
    <xf numFmtId="0" fontId="13" fillId="0" borderId="2" xfId="0" applyFont="1" applyBorder="1" applyAlignment="1">
      <alignment horizontal="left"/>
    </xf>
    <xf numFmtId="0" fontId="13" fillId="7" borderId="0" xfId="0" applyFont="1" applyFill="1"/>
    <xf numFmtId="0" fontId="2" fillId="3" borderId="2" xfId="0" applyFon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3" fillId="0" borderId="4" xfId="0" applyFont="1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/>
    <xf numFmtId="0" fontId="0" fillId="6" borderId="12" xfId="0" applyFill="1" applyBorder="1" applyAlignment="1"/>
    <xf numFmtId="0" fontId="0" fillId="6" borderId="10" xfId="0" applyFill="1" applyBorder="1" applyAlignment="1"/>
    <xf numFmtId="0" fontId="13" fillId="0" borderId="2" xfId="0" applyFont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 wrapText="1" shrinkToFit="1"/>
    </xf>
    <xf numFmtId="0" fontId="15" fillId="3" borderId="7" xfId="0" applyFont="1" applyFill="1" applyBorder="1" applyAlignment="1">
      <alignment horizontal="center" wrapText="1" shrinkToFit="1"/>
    </xf>
    <xf numFmtId="0" fontId="2" fillId="3" borderId="14" xfId="0" applyFont="1" applyFill="1" applyBorder="1" applyAlignment="1">
      <alignment horizontal="center"/>
    </xf>
    <xf numFmtId="0" fontId="17" fillId="0" borderId="0" xfId="0" applyFont="1"/>
    <xf numFmtId="0" fontId="2" fillId="3" borderId="15" xfId="0" applyFont="1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0" borderId="18" xfId="0" applyFont="1" applyFill="1" applyBorder="1" applyAlignment="1">
      <alignment horizontal="center"/>
    </xf>
    <xf numFmtId="0" fontId="0" fillId="10" borderId="2" xfId="0" applyFill="1" applyBorder="1"/>
    <xf numFmtId="0" fontId="2" fillId="10" borderId="2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left"/>
    </xf>
    <xf numFmtId="0" fontId="0" fillId="8" borderId="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7" borderId="2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0" borderId="2" xfId="0" applyFill="1" applyBorder="1" applyAlignment="1">
      <alignment horizontal="center"/>
    </xf>
    <xf numFmtId="0" fontId="17" fillId="0" borderId="0" xfId="0" applyFont="1" applyAlignment="1">
      <alignment horizontal="center"/>
    </xf>
    <xf numFmtId="0" fontId="13" fillId="7" borderId="2" xfId="0" applyFont="1" applyFill="1" applyBorder="1" applyAlignment="1">
      <alignment horizontal="left"/>
    </xf>
    <xf numFmtId="0" fontId="0" fillId="9" borderId="7" xfId="0" applyFill="1" applyBorder="1" applyAlignment="1"/>
    <xf numFmtId="0" fontId="0" fillId="9" borderId="15" xfId="0" applyFill="1" applyBorder="1" applyAlignment="1"/>
    <xf numFmtId="0" fontId="0" fillId="0" borderId="21" xfId="0" applyBorder="1" applyAlignment="1">
      <alignment horizontal="center"/>
    </xf>
    <xf numFmtId="0" fontId="0" fillId="4" borderId="2" xfId="0" applyFill="1" applyBorder="1" applyAlignment="1">
      <alignment horizontal="left"/>
    </xf>
    <xf numFmtId="0" fontId="18" fillId="0" borderId="2" xfId="0" applyFont="1" applyBorder="1" applyAlignment="1">
      <alignment horizontal="left"/>
    </xf>
    <xf numFmtId="0" fontId="0" fillId="5" borderId="1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1" fillId="7" borderId="13" xfId="0" applyFont="1" applyFill="1" applyBorder="1" applyAlignment="1">
      <alignment horizontal="left"/>
    </xf>
    <xf numFmtId="0" fontId="13" fillId="0" borderId="2" xfId="0" applyFont="1" applyBorder="1"/>
    <xf numFmtId="0" fontId="13" fillId="9" borderId="2" xfId="0" applyFont="1" applyFill="1" applyBorder="1"/>
    <xf numFmtId="0" fontId="0" fillId="8" borderId="1" xfId="0" applyFill="1" applyBorder="1" applyAlignment="1">
      <alignment horizontal="center"/>
    </xf>
    <xf numFmtId="0" fontId="0" fillId="8" borderId="2" xfId="0" applyFill="1" applyBorder="1" applyAlignment="1"/>
    <xf numFmtId="0" fontId="13" fillId="8" borderId="7" xfId="0" applyFont="1" applyFill="1" applyBorder="1" applyAlignment="1"/>
    <xf numFmtId="0" fontId="0" fillId="9" borderId="8" xfId="0" applyFill="1" applyBorder="1" applyAlignment="1"/>
    <xf numFmtId="0" fontId="0" fillId="12" borderId="7" xfId="0" applyFill="1" applyBorder="1" applyAlignment="1">
      <alignment horizontal="center"/>
    </xf>
    <xf numFmtId="0" fontId="13" fillId="12" borderId="2" xfId="0" applyFont="1" applyFill="1" applyBorder="1" applyAlignment="1">
      <alignment horizontal="center"/>
    </xf>
    <xf numFmtId="0" fontId="13" fillId="7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3" fillId="0" borderId="28" xfId="0" applyFont="1" applyFill="1" applyBorder="1"/>
    <xf numFmtId="0" fontId="1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13" fillId="0" borderId="8" xfId="0" applyFont="1" applyFill="1" applyBorder="1"/>
    <xf numFmtId="0" fontId="16" fillId="0" borderId="0" xfId="0" applyFont="1" applyBorder="1" applyAlignment="1">
      <alignment vertical="center"/>
    </xf>
    <xf numFmtId="0" fontId="0" fillId="8" borderId="15" xfId="0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5" borderId="7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9" borderId="15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10" fillId="0" borderId="19" xfId="0" applyFont="1" applyFill="1" applyBorder="1" applyAlignment="1">
      <alignment horizontal="center" vertical="center" textRotation="180"/>
    </xf>
    <xf numFmtId="0" fontId="10" fillId="0" borderId="27" xfId="0" applyFont="1" applyFill="1" applyBorder="1" applyAlignment="1">
      <alignment horizontal="center" vertical="center" textRotation="180"/>
    </xf>
    <xf numFmtId="0" fontId="10" fillId="0" borderId="4" xfId="0" applyFont="1" applyFill="1" applyBorder="1" applyAlignment="1">
      <alignment horizontal="center" vertical="center" textRotation="180"/>
    </xf>
    <xf numFmtId="0" fontId="12" fillId="0" borderId="20" xfId="0" applyFont="1" applyBorder="1" applyAlignment="1">
      <alignment horizontal="center" vertical="center" textRotation="180"/>
    </xf>
    <xf numFmtId="0" fontId="12" fillId="0" borderId="16" xfId="0" applyFont="1" applyBorder="1" applyAlignment="1">
      <alignment horizontal="center" vertical="center" textRotation="180"/>
    </xf>
    <xf numFmtId="0" fontId="0" fillId="5" borderId="21" xfId="0" applyFill="1" applyBorder="1" applyAlignment="1">
      <alignment horizontal="center"/>
    </xf>
    <xf numFmtId="0" fontId="0" fillId="8" borderId="21" xfId="0" applyFill="1" applyBorder="1" applyAlignment="1">
      <alignment horizontal="center" wrapText="1"/>
    </xf>
    <xf numFmtId="0" fontId="0" fillId="8" borderId="15" xfId="0" applyFill="1" applyBorder="1" applyAlignment="1">
      <alignment horizontal="center" wrapText="1"/>
    </xf>
    <xf numFmtId="0" fontId="0" fillId="8" borderId="8" xfId="0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11" borderId="15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2" borderId="21" xfId="0" applyFill="1" applyBorder="1" applyAlignment="1">
      <alignment horizontal="center"/>
    </xf>
    <xf numFmtId="0" fontId="0" fillId="12" borderId="15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25" xfId="0" applyFill="1" applyBorder="1" applyAlignment="1">
      <alignment horizontal="center"/>
    </xf>
    <xf numFmtId="0" fontId="0" fillId="8" borderId="26" xfId="0" applyFill="1" applyBorder="1" applyAlignment="1">
      <alignment horizontal="center"/>
    </xf>
    <xf numFmtId="0" fontId="13" fillId="12" borderId="7" xfId="0" applyFont="1" applyFill="1" applyBorder="1" applyAlignment="1">
      <alignment horizontal="center"/>
    </xf>
    <xf numFmtId="0" fontId="13" fillId="12" borderId="8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/>
    </xf>
    <xf numFmtId="0" fontId="13" fillId="9" borderId="2" xfId="0" applyFont="1" applyFill="1" applyBorder="1" applyAlignment="1">
      <alignment horizontal="center"/>
    </xf>
    <xf numFmtId="0" fontId="0" fillId="9" borderId="2" xfId="0" applyFill="1" applyBorder="1"/>
    <xf numFmtId="0" fontId="18" fillId="7" borderId="2" xfId="0" applyFont="1" applyFill="1" applyBorder="1" applyAlignment="1">
      <alignment horizontal="left"/>
    </xf>
    <xf numFmtId="0" fontId="18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</sheetPr>
  <dimension ref="B3:G59"/>
  <sheetViews>
    <sheetView topLeftCell="A16" workbookViewId="0">
      <selection activeCell="C53" sqref="C53"/>
    </sheetView>
  </sheetViews>
  <sheetFormatPr defaultRowHeight="15" customHeight="1"/>
  <cols>
    <col min="3" max="3" width="15" customWidth="1"/>
    <col min="4" max="4" width="20.7109375" customWidth="1"/>
    <col min="5" max="5" width="28.28515625" customWidth="1"/>
    <col min="6" max="6" width="30.5703125" customWidth="1"/>
    <col min="9" max="9" width="10.7109375" customWidth="1"/>
  </cols>
  <sheetData>
    <row r="3" spans="3:7" ht="15" customHeight="1" thickBot="1"/>
    <row r="4" spans="3:7" ht="15" customHeight="1" thickBot="1">
      <c r="C4" s="107" t="s">
        <v>13</v>
      </c>
      <c r="D4" s="107" t="s">
        <v>10</v>
      </c>
      <c r="E4" s="107" t="s">
        <v>14</v>
      </c>
      <c r="F4" s="107" t="s">
        <v>15</v>
      </c>
    </row>
    <row r="5" spans="3:7" ht="15" customHeight="1" thickBot="1">
      <c r="C5" s="115" t="s">
        <v>2</v>
      </c>
      <c r="D5" s="6"/>
      <c r="E5" s="2" t="s">
        <v>26</v>
      </c>
      <c r="F5" s="2">
        <v>100</v>
      </c>
      <c r="G5" s="112">
        <v>505</v>
      </c>
    </row>
    <row r="6" spans="3:7" ht="15" customHeight="1" thickBot="1">
      <c r="C6" s="115"/>
      <c r="D6" s="6"/>
      <c r="E6" s="2" t="s">
        <v>21</v>
      </c>
      <c r="F6" s="2">
        <v>105</v>
      </c>
      <c r="G6" s="112"/>
    </row>
    <row r="7" spans="3:7" ht="15" customHeight="1" thickBot="1">
      <c r="C7" s="115"/>
      <c r="D7" s="6"/>
      <c r="E7" s="2" t="s">
        <v>22</v>
      </c>
      <c r="F7" s="2">
        <v>300</v>
      </c>
      <c r="G7" s="113"/>
    </row>
    <row r="8" spans="3:7" ht="15" customHeight="1" thickBot="1">
      <c r="C8" s="115" t="s">
        <v>3</v>
      </c>
      <c r="D8" s="6" t="s">
        <v>17</v>
      </c>
      <c r="E8" s="2" t="s">
        <v>40</v>
      </c>
      <c r="F8" s="2">
        <v>120</v>
      </c>
      <c r="G8" s="27"/>
    </row>
    <row r="9" spans="3:7" ht="15" customHeight="1" thickBot="1">
      <c r="C9" s="115"/>
      <c r="D9" s="6" t="s">
        <v>35</v>
      </c>
      <c r="E9" s="2" t="s">
        <v>37</v>
      </c>
      <c r="F9" s="2">
        <v>80</v>
      </c>
      <c r="G9" s="27"/>
    </row>
    <row r="10" spans="3:7" ht="15" customHeight="1" thickBot="1">
      <c r="C10" s="115"/>
      <c r="D10" s="6"/>
      <c r="E10" s="2" t="s">
        <v>41</v>
      </c>
      <c r="F10" s="2">
        <v>45</v>
      </c>
      <c r="G10" s="27"/>
    </row>
    <row r="11" spans="3:7" ht="15" customHeight="1" thickBot="1">
      <c r="C11" s="115"/>
      <c r="D11" s="6"/>
      <c r="E11" s="2" t="s">
        <v>38</v>
      </c>
      <c r="F11" s="2">
        <v>50</v>
      </c>
      <c r="G11" s="27"/>
    </row>
    <row r="12" spans="3:7" ht="15" customHeight="1" thickBot="1">
      <c r="C12" s="115"/>
      <c r="D12" s="6" t="s">
        <v>7</v>
      </c>
      <c r="E12" s="2" t="s">
        <v>39</v>
      </c>
      <c r="F12" s="2">
        <v>120</v>
      </c>
      <c r="G12" s="27"/>
    </row>
    <row r="13" spans="3:7" ht="15" customHeight="1" thickBot="1">
      <c r="C13" s="115"/>
      <c r="D13" s="6" t="s">
        <v>17</v>
      </c>
      <c r="E13" s="2" t="s">
        <v>39</v>
      </c>
      <c r="F13" s="2">
        <v>120</v>
      </c>
      <c r="G13" s="27"/>
    </row>
    <row r="14" spans="3:7" ht="15" customHeight="1" thickBot="1">
      <c r="C14" s="115"/>
      <c r="D14" s="6" t="s">
        <v>11</v>
      </c>
      <c r="E14" s="2" t="s">
        <v>39</v>
      </c>
      <c r="F14" s="2">
        <v>120</v>
      </c>
      <c r="G14" s="58">
        <v>655</v>
      </c>
    </row>
    <row r="15" spans="3:7" ht="15" customHeight="1" thickTop="1" thickBot="1">
      <c r="C15" s="115" t="s">
        <v>4</v>
      </c>
      <c r="D15" s="6"/>
      <c r="E15" s="2"/>
      <c r="F15" s="2"/>
      <c r="G15" s="116">
        <v>0</v>
      </c>
    </row>
    <row r="16" spans="3:7" ht="15" customHeight="1" thickBot="1">
      <c r="C16" s="115"/>
      <c r="D16" s="6"/>
      <c r="E16" s="2"/>
      <c r="F16" s="2"/>
      <c r="G16" s="117"/>
    </row>
    <row r="17" spans="3:7" ht="15" customHeight="1" thickTop="1" thickBot="1">
      <c r="C17" s="115" t="s">
        <v>50</v>
      </c>
      <c r="D17" s="6" t="s">
        <v>31</v>
      </c>
      <c r="E17" s="2" t="s">
        <v>38</v>
      </c>
      <c r="F17" s="2">
        <v>15</v>
      </c>
      <c r="G17" s="59"/>
    </row>
    <row r="18" spans="3:7" ht="15" customHeight="1" thickTop="1" thickBot="1">
      <c r="C18" s="115"/>
      <c r="D18" s="6"/>
      <c r="E18" s="2" t="s">
        <v>59</v>
      </c>
      <c r="F18" s="2">
        <v>60</v>
      </c>
      <c r="G18" s="59"/>
    </row>
    <row r="19" spans="3:7" ht="15" customHeight="1" thickTop="1" thickBot="1">
      <c r="C19" s="115"/>
      <c r="D19" s="6" t="s">
        <v>34</v>
      </c>
      <c r="E19" s="2" t="s">
        <v>56</v>
      </c>
      <c r="F19" s="2">
        <v>341</v>
      </c>
      <c r="G19" s="59">
        <v>356</v>
      </c>
    </row>
    <row r="20" spans="3:7" ht="15" customHeight="1" thickTop="1" thickBot="1">
      <c r="C20" s="108" t="s">
        <v>61</v>
      </c>
      <c r="D20" s="6"/>
      <c r="E20" s="2"/>
      <c r="F20" s="2"/>
      <c r="G20" s="60">
        <v>0</v>
      </c>
    </row>
    <row r="21" spans="3:7" ht="15" customHeight="1" thickTop="1" thickBot="1">
      <c r="C21" s="115" t="s">
        <v>62</v>
      </c>
      <c r="D21" s="6"/>
      <c r="E21" s="62" t="s">
        <v>64</v>
      </c>
      <c r="F21" s="2">
        <v>108</v>
      </c>
      <c r="G21" s="59"/>
    </row>
    <row r="22" spans="3:7" ht="15" customHeight="1" thickBot="1">
      <c r="C22" s="115"/>
      <c r="D22" s="41" t="s">
        <v>42</v>
      </c>
      <c r="E22" s="2" t="s">
        <v>63</v>
      </c>
      <c r="F22" s="2">
        <v>341</v>
      </c>
      <c r="G22" s="61">
        <v>449</v>
      </c>
    </row>
    <row r="23" spans="3:7" ht="15" customHeight="1" thickBot="1">
      <c r="C23" s="115" t="s">
        <v>67</v>
      </c>
      <c r="D23" s="41" t="s">
        <v>66</v>
      </c>
      <c r="E23" s="2" t="s">
        <v>65</v>
      </c>
      <c r="F23" s="2">
        <v>45</v>
      </c>
      <c r="G23" s="40"/>
    </row>
    <row r="24" spans="3:7" ht="15" customHeight="1" thickBot="1">
      <c r="C24" s="115"/>
      <c r="D24" s="41"/>
      <c r="E24" s="62" t="s">
        <v>68</v>
      </c>
      <c r="F24" s="2">
        <v>340</v>
      </c>
      <c r="G24" s="40"/>
    </row>
    <row r="25" spans="3:7" ht="15" customHeight="1" thickBot="1">
      <c r="C25" s="115"/>
      <c r="D25" s="41" t="s">
        <v>69</v>
      </c>
      <c r="E25" s="62" t="s">
        <v>73</v>
      </c>
      <c r="F25" s="2">
        <v>490</v>
      </c>
      <c r="G25" s="40"/>
    </row>
    <row r="26" spans="3:7" ht="15" customHeight="1" thickBot="1">
      <c r="C26" s="115"/>
      <c r="D26" s="41"/>
      <c r="E26" s="62" t="s">
        <v>71</v>
      </c>
      <c r="F26" s="2">
        <v>90</v>
      </c>
      <c r="G26" s="40"/>
    </row>
    <row r="27" spans="3:7" ht="15" customHeight="1" thickBot="1">
      <c r="C27" s="115"/>
      <c r="D27" s="41"/>
      <c r="E27" s="62" t="s">
        <v>72</v>
      </c>
      <c r="F27" s="2">
        <v>80</v>
      </c>
      <c r="G27" s="40"/>
    </row>
    <row r="28" spans="3:7" ht="15" customHeight="1" thickBot="1">
      <c r="C28" s="115"/>
      <c r="D28" s="41"/>
      <c r="E28" s="2" t="s">
        <v>70</v>
      </c>
      <c r="F28" s="2">
        <v>25</v>
      </c>
      <c r="G28" s="61"/>
    </row>
    <row r="29" spans="3:7" ht="15" customHeight="1" thickBot="1">
      <c r="C29" s="103" t="s">
        <v>76</v>
      </c>
      <c r="D29" s="41" t="s">
        <v>66</v>
      </c>
      <c r="E29" s="62" t="s">
        <v>86</v>
      </c>
      <c r="F29" s="2">
        <v>30</v>
      </c>
      <c r="G29" s="40"/>
    </row>
    <row r="30" spans="3:7" ht="15" customHeight="1" thickBot="1">
      <c r="C30" s="118" t="s">
        <v>80</v>
      </c>
      <c r="D30" s="41" t="s">
        <v>69</v>
      </c>
      <c r="E30" s="62" t="s">
        <v>65</v>
      </c>
      <c r="F30" s="2">
        <v>40</v>
      </c>
      <c r="G30" s="40"/>
    </row>
    <row r="31" spans="3:7" ht="15" customHeight="1" thickBot="1">
      <c r="C31" s="118"/>
      <c r="D31" s="41" t="s">
        <v>83</v>
      </c>
      <c r="E31" s="62" t="s">
        <v>65</v>
      </c>
      <c r="F31" s="2">
        <v>40</v>
      </c>
      <c r="G31" s="40"/>
    </row>
    <row r="32" spans="3:7" ht="15" customHeight="1" thickBot="1">
      <c r="C32" s="118"/>
      <c r="D32" s="41" t="s">
        <v>33</v>
      </c>
      <c r="E32" s="62" t="s">
        <v>84</v>
      </c>
      <c r="F32" s="2">
        <v>23</v>
      </c>
      <c r="G32" s="40"/>
    </row>
    <row r="33" spans="2:7" ht="15" customHeight="1" thickBot="1">
      <c r="C33" s="118"/>
      <c r="D33" s="41" t="s">
        <v>66</v>
      </c>
      <c r="E33" s="62" t="s">
        <v>88</v>
      </c>
      <c r="F33" s="2">
        <v>300</v>
      </c>
      <c r="G33" s="40"/>
    </row>
    <row r="34" spans="2:7" ht="15" customHeight="1" thickBot="1">
      <c r="C34" s="118"/>
      <c r="D34" s="41"/>
      <c r="E34" s="62" t="s">
        <v>89</v>
      </c>
      <c r="F34" s="2">
        <v>120</v>
      </c>
      <c r="G34" s="40"/>
    </row>
    <row r="35" spans="2:7" ht="15" customHeight="1" thickBot="1">
      <c r="C35" s="118"/>
      <c r="D35" s="41"/>
      <c r="E35" s="62" t="s">
        <v>95</v>
      </c>
      <c r="F35" s="2">
        <v>50</v>
      </c>
      <c r="G35" s="40"/>
    </row>
    <row r="36" spans="2:7" ht="15" customHeight="1" thickBot="1">
      <c r="C36" s="118"/>
      <c r="D36" s="41"/>
      <c r="E36" s="62" t="s">
        <v>96</v>
      </c>
      <c r="F36" s="2">
        <v>30</v>
      </c>
      <c r="G36" s="40"/>
    </row>
    <row r="37" spans="2:7" ht="15" customHeight="1" thickBot="1">
      <c r="C37" s="118"/>
      <c r="D37" s="41" t="s">
        <v>17</v>
      </c>
      <c r="E37" s="62" t="s">
        <v>85</v>
      </c>
      <c r="F37" s="2">
        <v>1865</v>
      </c>
      <c r="G37" s="40"/>
    </row>
    <row r="38" spans="2:7" ht="15" customHeight="1" thickBot="1">
      <c r="C38" s="119" t="s">
        <v>97</v>
      </c>
      <c r="D38" s="109" t="s">
        <v>17</v>
      </c>
      <c r="E38" s="62" t="s">
        <v>98</v>
      </c>
      <c r="F38" s="2">
        <v>1300</v>
      </c>
      <c r="G38" s="40"/>
    </row>
    <row r="39" spans="2:7" ht="15" customHeight="1" thickBot="1">
      <c r="C39" s="120"/>
      <c r="D39" s="109"/>
      <c r="E39" s="62" t="s">
        <v>99</v>
      </c>
      <c r="F39" s="2">
        <v>10</v>
      </c>
      <c r="G39" s="40"/>
    </row>
    <row r="40" spans="2:7" ht="15" customHeight="1" thickBot="1">
      <c r="C40" s="120"/>
      <c r="D40" s="41"/>
      <c r="E40" s="62" t="s">
        <v>100</v>
      </c>
      <c r="F40" s="2">
        <v>35</v>
      </c>
      <c r="G40" s="40"/>
    </row>
    <row r="41" spans="2:7" ht="15" customHeight="1" thickBot="1">
      <c r="C41" s="121"/>
      <c r="D41" s="104"/>
      <c r="E41" s="105"/>
      <c r="F41" s="106"/>
      <c r="G41" s="40"/>
    </row>
    <row r="42" spans="2:7" ht="24.75" customHeight="1" thickBot="1">
      <c r="C42" s="110"/>
      <c r="E42" s="17" t="s">
        <v>16</v>
      </c>
      <c r="F42" s="18">
        <f>SUM(F5:F41)</f>
        <v>6938</v>
      </c>
    </row>
    <row r="43" spans="2:7" ht="15" customHeight="1">
      <c r="C43" s="110"/>
    </row>
    <row r="44" spans="2:7" ht="15" customHeight="1" thickBot="1">
      <c r="C44" s="110"/>
    </row>
    <row r="45" spans="2:7" ht="24.75" customHeight="1" thickBot="1">
      <c r="B45" s="9"/>
      <c r="C45" s="110"/>
      <c r="D45" s="8">
        <f>SUM(('сбор налога'!E44:R44))-F42</f>
        <v>367</v>
      </c>
    </row>
    <row r="46" spans="2:7" ht="15" customHeight="1">
      <c r="C46" s="110"/>
    </row>
    <row r="47" spans="2:7" ht="15" customHeight="1">
      <c r="C47" s="110"/>
    </row>
    <row r="48" spans="2:7" ht="15" customHeight="1">
      <c r="C48" s="110"/>
    </row>
    <row r="49" spans="3:7" ht="15" customHeight="1">
      <c r="C49" s="114"/>
      <c r="D49" s="114"/>
      <c r="E49" s="114"/>
    </row>
    <row r="50" spans="3:7" ht="15" customHeight="1">
      <c r="C50" s="20"/>
      <c r="D50" s="20"/>
    </row>
    <row r="51" spans="3:7" ht="15" customHeight="1">
      <c r="C51" s="114"/>
      <c r="D51" s="114"/>
      <c r="E51" s="114"/>
    </row>
    <row r="59" spans="3:7" ht="15" customHeight="1">
      <c r="G59" s="7"/>
    </row>
  </sheetData>
  <mergeCells count="12">
    <mergeCell ref="G5:G7"/>
    <mergeCell ref="C51:E51"/>
    <mergeCell ref="C49:E49"/>
    <mergeCell ref="C5:C7"/>
    <mergeCell ref="C8:C14"/>
    <mergeCell ref="C15:C16"/>
    <mergeCell ref="G15:G16"/>
    <mergeCell ref="C17:C19"/>
    <mergeCell ref="C23:C28"/>
    <mergeCell ref="C21:C22"/>
    <mergeCell ref="C30:C37"/>
    <mergeCell ref="C38:C4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2:R52"/>
  <sheetViews>
    <sheetView tabSelected="1" workbookViewId="0">
      <pane xSplit="4" ySplit="4" topLeftCell="M5" activePane="bottomRight" state="frozen"/>
      <selection pane="topRight" activeCell="E1" sqref="E1"/>
      <selection pane="bottomLeft" activeCell="A5" sqref="A5"/>
      <selection pane="bottomRight" activeCell="C44" sqref="C44"/>
    </sheetView>
  </sheetViews>
  <sheetFormatPr defaultRowHeight="12.75"/>
  <cols>
    <col min="1" max="2" width="9" customWidth="1"/>
    <col min="3" max="3" width="35.28515625" customWidth="1"/>
    <col min="4" max="4" width="18.7109375" bestFit="1" customWidth="1"/>
    <col min="5" max="5" width="15.5703125" customWidth="1"/>
    <col min="6" max="6" width="10.7109375" customWidth="1"/>
    <col min="7" max="7" width="14.5703125" customWidth="1"/>
    <col min="8" max="13" width="10.7109375" customWidth="1"/>
    <col min="14" max="14" width="11.28515625" customWidth="1"/>
    <col min="15" max="15" width="15.140625" style="16" customWidth="1"/>
    <col min="16" max="16" width="16" style="16" customWidth="1"/>
    <col min="17" max="17" width="12.7109375" customWidth="1"/>
    <col min="18" max="18" width="13.5703125" customWidth="1"/>
  </cols>
  <sheetData>
    <row r="2" spans="2:18">
      <c r="M2" s="29" t="s">
        <v>75</v>
      </c>
      <c r="N2" s="29" t="s">
        <v>87</v>
      </c>
    </row>
    <row r="3" spans="2:18" ht="13.5" thickBot="1">
      <c r="E3" s="16"/>
    </row>
    <row r="4" spans="2:18" ht="24.95" customHeight="1" thickBot="1">
      <c r="C4" s="45" t="s">
        <v>0</v>
      </c>
      <c r="D4" s="45" t="s">
        <v>10</v>
      </c>
      <c r="E4" s="45" t="s">
        <v>1</v>
      </c>
      <c r="F4" s="45" t="s">
        <v>2</v>
      </c>
      <c r="G4" s="45" t="s">
        <v>3</v>
      </c>
      <c r="H4" s="45" t="s">
        <v>4</v>
      </c>
      <c r="I4" s="51" t="s">
        <v>5</v>
      </c>
      <c r="J4" s="51" t="s">
        <v>51</v>
      </c>
      <c r="K4" s="51" t="s">
        <v>52</v>
      </c>
      <c r="L4" s="52" t="s">
        <v>53</v>
      </c>
      <c r="M4" s="45" t="s">
        <v>54</v>
      </c>
      <c r="N4" s="68" t="s">
        <v>55</v>
      </c>
      <c r="O4" s="45" t="s">
        <v>78</v>
      </c>
      <c r="P4" s="45" t="s">
        <v>79</v>
      </c>
      <c r="Q4" s="45" t="s">
        <v>1</v>
      </c>
      <c r="R4" s="45" t="s">
        <v>2</v>
      </c>
    </row>
    <row r="5" spans="2:18" ht="24.95" customHeight="1" thickBot="1">
      <c r="C5" s="64" t="s">
        <v>74</v>
      </c>
      <c r="D5" s="63"/>
      <c r="E5" s="63"/>
      <c r="F5" s="63"/>
      <c r="G5" s="63"/>
      <c r="H5" s="72"/>
      <c r="I5" s="72"/>
      <c r="J5" s="72"/>
      <c r="K5" s="72"/>
      <c r="L5" s="72"/>
      <c r="M5" s="72">
        <v>120</v>
      </c>
      <c r="N5" s="73">
        <v>175</v>
      </c>
      <c r="O5" s="75">
        <v>120</v>
      </c>
      <c r="P5" s="83"/>
      <c r="Q5" s="74"/>
      <c r="R5" s="74"/>
    </row>
    <row r="6" spans="2:18" ht="24.95" customHeight="1" thickBot="1">
      <c r="C6" s="65" t="s">
        <v>77</v>
      </c>
      <c r="D6" s="66"/>
      <c r="E6" s="45"/>
      <c r="F6" s="45"/>
      <c r="G6" s="53"/>
      <c r="H6" s="45"/>
      <c r="I6" s="45"/>
      <c r="J6" s="45"/>
      <c r="K6" s="45"/>
      <c r="L6" s="75"/>
      <c r="M6" s="76">
        <v>180</v>
      </c>
      <c r="N6" s="77"/>
      <c r="O6" s="75">
        <v>220</v>
      </c>
      <c r="P6" s="83"/>
      <c r="Q6" s="74"/>
      <c r="R6" s="74"/>
    </row>
    <row r="7" spans="2:18" ht="24.95" customHeight="1" thickBot="1">
      <c r="C7" s="48">
        <v>1</v>
      </c>
      <c r="D7" s="49" t="s">
        <v>6</v>
      </c>
      <c r="E7" s="134" t="s">
        <v>29</v>
      </c>
      <c r="F7" s="137" t="s">
        <v>30</v>
      </c>
      <c r="G7" s="48">
        <v>60</v>
      </c>
      <c r="H7" s="50">
        <v>60</v>
      </c>
      <c r="I7" s="50">
        <v>60</v>
      </c>
      <c r="J7" s="50">
        <v>30</v>
      </c>
      <c r="K7" s="50">
        <v>30</v>
      </c>
      <c r="L7" s="50">
        <v>30</v>
      </c>
      <c r="M7" s="55">
        <v>30</v>
      </c>
      <c r="N7" s="69">
        <v>30</v>
      </c>
      <c r="O7" s="2">
        <v>60</v>
      </c>
      <c r="P7" s="2"/>
      <c r="Q7" s="6"/>
      <c r="R7" s="6"/>
    </row>
    <row r="8" spans="2:18" ht="24.95" customHeight="1" thickBot="1">
      <c r="C8" s="1">
        <f>C7+1</f>
        <v>2</v>
      </c>
      <c r="D8" s="81" t="s">
        <v>7</v>
      </c>
      <c r="E8" s="134"/>
      <c r="F8" s="137"/>
      <c r="G8" s="30">
        <v>60</v>
      </c>
      <c r="H8" s="5">
        <v>70</v>
      </c>
      <c r="I8" s="5">
        <v>70</v>
      </c>
      <c r="J8" s="5"/>
      <c r="K8" s="5"/>
      <c r="L8" s="42">
        <v>30</v>
      </c>
      <c r="M8" s="42">
        <v>30</v>
      </c>
      <c r="N8" s="70">
        <v>30</v>
      </c>
      <c r="O8" s="2">
        <v>30</v>
      </c>
      <c r="P8" s="2"/>
      <c r="Q8" s="6"/>
      <c r="R8" s="6"/>
    </row>
    <row r="9" spans="2:18" ht="24.95" customHeight="1" thickBot="1">
      <c r="C9" s="1">
        <f t="shared" ref="C9:C43" si="0">C8+1</f>
        <v>3</v>
      </c>
      <c r="D9" s="10" t="s">
        <v>8</v>
      </c>
      <c r="E9" s="134"/>
      <c r="F9" s="137"/>
      <c r="G9" s="1">
        <v>60</v>
      </c>
      <c r="H9" s="2">
        <v>60</v>
      </c>
      <c r="I9" s="2">
        <v>60</v>
      </c>
      <c r="J9" s="15">
        <v>30</v>
      </c>
      <c r="K9" s="15">
        <v>30</v>
      </c>
      <c r="L9" s="15">
        <v>30</v>
      </c>
      <c r="M9" s="15">
        <v>30</v>
      </c>
      <c r="N9" s="54">
        <v>30</v>
      </c>
      <c r="O9" s="2">
        <v>60</v>
      </c>
      <c r="P9" s="2"/>
      <c r="Q9" s="6"/>
      <c r="R9" s="6"/>
    </row>
    <row r="10" spans="2:18" ht="24.95" customHeight="1" thickBot="1">
      <c r="C10" s="1">
        <f t="shared" si="0"/>
        <v>4</v>
      </c>
      <c r="D10" s="11" t="s">
        <v>9</v>
      </c>
      <c r="E10" s="134"/>
      <c r="F10" s="137"/>
      <c r="G10" s="145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7"/>
    </row>
    <row r="11" spans="2:18" ht="24.95" customHeight="1" thickBot="1">
      <c r="C11" s="1">
        <f t="shared" si="0"/>
        <v>5</v>
      </c>
      <c r="D11" s="10" t="s">
        <v>11</v>
      </c>
      <c r="E11" s="134"/>
      <c r="F11" s="137"/>
      <c r="G11" s="1">
        <v>50</v>
      </c>
      <c r="H11" s="2">
        <v>60</v>
      </c>
      <c r="I11" s="2">
        <v>60</v>
      </c>
      <c r="J11" s="15">
        <v>30</v>
      </c>
      <c r="K11" s="15">
        <v>30</v>
      </c>
      <c r="L11" s="15">
        <v>30</v>
      </c>
      <c r="M11" s="15">
        <v>30</v>
      </c>
      <c r="N11" s="54">
        <v>30</v>
      </c>
      <c r="O11" s="2" t="s">
        <v>46</v>
      </c>
      <c r="P11" s="2"/>
      <c r="Q11" s="6"/>
      <c r="R11" s="6"/>
    </row>
    <row r="12" spans="2:18" ht="24.95" customHeight="1" thickBot="1">
      <c r="C12" s="1">
        <f t="shared" si="0"/>
        <v>6</v>
      </c>
      <c r="D12" s="43" t="s">
        <v>18</v>
      </c>
      <c r="E12" s="134"/>
      <c r="F12" s="137"/>
      <c r="G12" s="1">
        <v>50</v>
      </c>
      <c r="H12" s="2">
        <v>50</v>
      </c>
      <c r="I12" s="2">
        <v>60</v>
      </c>
      <c r="J12" s="15">
        <v>30</v>
      </c>
      <c r="K12" s="15">
        <v>30</v>
      </c>
      <c r="L12" s="15">
        <v>30</v>
      </c>
      <c r="M12" s="15">
        <v>30</v>
      </c>
      <c r="N12" s="54">
        <v>30</v>
      </c>
      <c r="O12" s="2" t="s">
        <v>46</v>
      </c>
      <c r="P12" s="2"/>
      <c r="Q12" s="6"/>
      <c r="R12" s="6"/>
    </row>
    <row r="13" spans="2:18" ht="24.95" customHeight="1" thickBot="1">
      <c r="C13" s="1">
        <f t="shared" si="0"/>
        <v>7</v>
      </c>
      <c r="D13" s="43" t="s">
        <v>19</v>
      </c>
      <c r="E13" s="134"/>
      <c r="F13" s="137"/>
      <c r="G13" s="1">
        <v>50</v>
      </c>
      <c r="H13" s="2">
        <v>60</v>
      </c>
      <c r="I13" s="2">
        <v>60</v>
      </c>
      <c r="J13" s="15">
        <v>30</v>
      </c>
      <c r="K13" s="15">
        <v>30</v>
      </c>
      <c r="L13" s="15">
        <v>30</v>
      </c>
      <c r="M13" s="15">
        <v>30</v>
      </c>
      <c r="N13" s="54">
        <v>30</v>
      </c>
      <c r="O13" s="2">
        <v>100</v>
      </c>
      <c r="P13" s="2"/>
      <c r="Q13" s="6"/>
      <c r="R13" s="6"/>
    </row>
    <row r="14" spans="2:18" ht="24.95" customHeight="1" thickBot="1">
      <c r="C14" s="1">
        <f t="shared" si="0"/>
        <v>8</v>
      </c>
      <c r="D14" s="12" t="s">
        <v>12</v>
      </c>
      <c r="E14" s="134"/>
      <c r="F14" s="137"/>
      <c r="G14" s="148" t="s">
        <v>47</v>
      </c>
      <c r="H14" s="149"/>
      <c r="I14" s="149"/>
      <c r="J14" s="149"/>
      <c r="K14" s="149"/>
      <c r="L14" s="149"/>
      <c r="M14" s="149"/>
      <c r="N14" s="149"/>
      <c r="O14" s="150"/>
      <c r="P14" s="2"/>
      <c r="Q14" s="6"/>
      <c r="R14" s="6"/>
    </row>
    <row r="15" spans="2:18" ht="24.95" customHeight="1" thickBot="1">
      <c r="B15" s="19"/>
      <c r="C15" s="1">
        <f t="shared" si="0"/>
        <v>9</v>
      </c>
      <c r="D15" s="160" t="s">
        <v>27</v>
      </c>
      <c r="E15" s="134"/>
      <c r="F15" s="137"/>
      <c r="G15" s="21">
        <v>60</v>
      </c>
      <c r="H15" s="131"/>
      <c r="I15" s="132"/>
      <c r="J15" s="132"/>
      <c r="K15" s="132"/>
      <c r="L15" s="132"/>
      <c r="M15" s="132"/>
      <c r="N15" s="132"/>
      <c r="O15" s="102" t="s">
        <v>46</v>
      </c>
      <c r="P15" s="2"/>
      <c r="Q15" s="6"/>
      <c r="R15" s="6"/>
    </row>
    <row r="16" spans="2:18" ht="24.95" customHeight="1" thickBot="1">
      <c r="C16" s="1">
        <f t="shared" si="0"/>
        <v>10</v>
      </c>
      <c r="D16" s="82" t="s">
        <v>17</v>
      </c>
      <c r="E16" s="134"/>
      <c r="F16" s="137"/>
      <c r="G16" s="1">
        <v>60</v>
      </c>
      <c r="H16" s="2">
        <v>70</v>
      </c>
      <c r="I16" s="2">
        <v>70</v>
      </c>
      <c r="J16" s="15">
        <v>30</v>
      </c>
      <c r="K16" s="15">
        <v>30</v>
      </c>
      <c r="L16" s="15">
        <v>30</v>
      </c>
      <c r="M16" s="15">
        <v>30</v>
      </c>
      <c r="N16" s="151"/>
      <c r="O16" s="146"/>
      <c r="P16" s="146"/>
      <c r="Q16" s="146"/>
      <c r="R16" s="147"/>
    </row>
    <row r="17" spans="1:18" ht="24.95" customHeight="1" thickBot="1">
      <c r="C17" s="1">
        <f t="shared" si="0"/>
        <v>11</v>
      </c>
      <c r="D17" s="14" t="s">
        <v>20</v>
      </c>
      <c r="E17" s="134"/>
      <c r="F17" s="137"/>
      <c r="G17" s="1">
        <v>60</v>
      </c>
      <c r="H17" s="2">
        <v>60</v>
      </c>
      <c r="I17" s="2">
        <v>60</v>
      </c>
      <c r="J17" s="15">
        <v>30</v>
      </c>
      <c r="K17" s="15">
        <v>30</v>
      </c>
      <c r="L17" s="15">
        <v>30</v>
      </c>
      <c r="M17" s="100" t="s">
        <v>47</v>
      </c>
      <c r="N17" s="2">
        <v>30</v>
      </c>
      <c r="O17" s="2">
        <v>100</v>
      </c>
      <c r="P17" s="2"/>
      <c r="Q17" s="6"/>
      <c r="R17" s="6"/>
    </row>
    <row r="18" spans="1:18" ht="24.95" customHeight="1" thickBot="1">
      <c r="A18" s="19"/>
      <c r="B18" s="19"/>
      <c r="C18" s="1">
        <f t="shared" si="0"/>
        <v>12</v>
      </c>
      <c r="D18" s="22" t="s">
        <v>28</v>
      </c>
      <c r="E18" s="134"/>
      <c r="F18" s="137"/>
      <c r="G18" s="1">
        <v>50</v>
      </c>
      <c r="H18" s="2">
        <v>60</v>
      </c>
      <c r="I18" s="2">
        <v>60</v>
      </c>
      <c r="J18" s="15">
        <v>30</v>
      </c>
      <c r="K18" s="15">
        <v>30</v>
      </c>
      <c r="L18" s="15">
        <v>30</v>
      </c>
      <c r="M18" s="15">
        <v>30</v>
      </c>
      <c r="N18" s="54">
        <v>30</v>
      </c>
      <c r="O18" s="15">
        <v>60</v>
      </c>
      <c r="P18" s="15"/>
      <c r="Q18" s="6"/>
      <c r="R18" s="6"/>
    </row>
    <row r="19" spans="1:18" ht="24.95" customHeight="1" thickBot="1">
      <c r="C19" s="1">
        <f t="shared" si="0"/>
        <v>13</v>
      </c>
      <c r="D19" s="161" t="s">
        <v>49</v>
      </c>
      <c r="E19" s="134"/>
      <c r="F19" s="137"/>
      <c r="G19" s="32" t="s">
        <v>46</v>
      </c>
      <c r="H19" s="33"/>
      <c r="I19" s="34"/>
      <c r="J19" s="15">
        <v>30</v>
      </c>
      <c r="K19" s="15">
        <v>30</v>
      </c>
      <c r="L19" s="15">
        <v>30</v>
      </c>
      <c r="M19" s="15">
        <v>30</v>
      </c>
      <c r="N19" s="54">
        <v>30</v>
      </c>
      <c r="O19" s="2" t="s">
        <v>46</v>
      </c>
      <c r="P19" s="2"/>
      <c r="Q19" s="6"/>
      <c r="R19" s="6"/>
    </row>
    <row r="20" spans="1:18" ht="24.95" customHeight="1" thickBot="1">
      <c r="C20" s="1">
        <f t="shared" si="0"/>
        <v>14</v>
      </c>
      <c r="D20" s="10" t="s">
        <v>48</v>
      </c>
      <c r="E20" s="134"/>
      <c r="F20" s="137"/>
      <c r="G20" s="35" t="s">
        <v>36</v>
      </c>
      <c r="H20" s="24"/>
      <c r="I20" s="2">
        <v>50</v>
      </c>
      <c r="J20" s="15">
        <v>30</v>
      </c>
      <c r="K20" s="15">
        <v>30</v>
      </c>
      <c r="L20" s="15">
        <v>30</v>
      </c>
      <c r="M20" s="15">
        <v>30</v>
      </c>
      <c r="N20" s="54">
        <v>30</v>
      </c>
      <c r="O20" s="2">
        <v>60</v>
      </c>
      <c r="P20" s="2"/>
      <c r="Q20" s="6"/>
      <c r="R20" s="6"/>
    </row>
    <row r="21" spans="1:18" ht="24.95" customHeight="1" thickBot="1">
      <c r="C21" s="1">
        <f t="shared" si="0"/>
        <v>15</v>
      </c>
      <c r="D21" s="22" t="s">
        <v>31</v>
      </c>
      <c r="E21" s="134"/>
      <c r="F21" s="137"/>
      <c r="G21" s="36" t="s">
        <v>36</v>
      </c>
      <c r="H21" s="2">
        <v>40</v>
      </c>
      <c r="I21" s="31"/>
      <c r="J21" s="15">
        <v>30</v>
      </c>
      <c r="K21" s="15">
        <v>30</v>
      </c>
      <c r="L21" s="15">
        <v>30</v>
      </c>
      <c r="M21" s="15">
        <v>30</v>
      </c>
      <c r="N21" s="54">
        <v>30</v>
      </c>
      <c r="O21" s="2">
        <v>60</v>
      </c>
      <c r="P21" s="2"/>
      <c r="Q21" s="6"/>
      <c r="R21" s="6"/>
    </row>
    <row r="22" spans="1:18" ht="24.95" customHeight="1" thickBot="1">
      <c r="C22" s="1">
        <f t="shared" si="0"/>
        <v>16</v>
      </c>
      <c r="D22" s="78" t="s">
        <v>32</v>
      </c>
      <c r="E22" s="134"/>
      <c r="F22" s="137"/>
      <c r="G22" s="36" t="s">
        <v>36</v>
      </c>
      <c r="H22" s="2">
        <v>40</v>
      </c>
      <c r="I22" s="131"/>
      <c r="J22" s="132"/>
      <c r="K22" s="132"/>
      <c r="L22" s="132"/>
      <c r="M22" s="132"/>
      <c r="N22" s="132"/>
      <c r="O22" s="2">
        <v>50</v>
      </c>
      <c r="P22" s="2"/>
      <c r="Q22" s="6"/>
      <c r="R22" s="6"/>
    </row>
    <row r="23" spans="1:18" ht="24.95" customHeight="1" thickBot="1">
      <c r="C23" s="1">
        <f t="shared" si="0"/>
        <v>17</v>
      </c>
      <c r="D23" s="89" t="s">
        <v>90</v>
      </c>
      <c r="E23" s="134"/>
      <c r="F23" s="137"/>
      <c r="G23" s="140"/>
      <c r="H23" s="141"/>
      <c r="I23" s="141"/>
      <c r="J23" s="141"/>
      <c r="K23" s="141"/>
      <c r="L23" s="141"/>
      <c r="M23" s="141"/>
      <c r="N23" s="142"/>
      <c r="O23" s="47"/>
      <c r="P23" s="2"/>
      <c r="Q23" s="6"/>
      <c r="R23" s="6"/>
    </row>
    <row r="24" spans="1:18" ht="24.95" customHeight="1" thickBot="1">
      <c r="C24" s="1">
        <f t="shared" si="0"/>
        <v>18</v>
      </c>
      <c r="D24" s="160" t="s">
        <v>33</v>
      </c>
      <c r="E24" s="134"/>
      <c r="F24" s="137"/>
      <c r="G24" s="36" t="s">
        <v>36</v>
      </c>
      <c r="H24" s="2">
        <v>40</v>
      </c>
      <c r="I24" s="86"/>
      <c r="J24" s="87"/>
      <c r="K24" s="87"/>
      <c r="L24" s="132"/>
      <c r="M24" s="133"/>
      <c r="N24" s="2">
        <v>30</v>
      </c>
      <c r="O24" s="2" t="s">
        <v>46</v>
      </c>
      <c r="P24" s="2"/>
      <c r="Q24" s="6"/>
      <c r="R24" s="6"/>
    </row>
    <row r="25" spans="1:18" ht="24.95" customHeight="1" thickBot="1">
      <c r="C25" s="1">
        <f t="shared" si="0"/>
        <v>19</v>
      </c>
      <c r="D25" s="29" t="s">
        <v>57</v>
      </c>
      <c r="E25" s="134"/>
      <c r="F25" s="137"/>
      <c r="G25" s="38"/>
      <c r="H25" s="23"/>
      <c r="I25" s="23"/>
      <c r="J25" s="15">
        <v>30</v>
      </c>
      <c r="K25" s="15">
        <v>30</v>
      </c>
      <c r="L25" s="15">
        <v>30</v>
      </c>
      <c r="M25" s="15">
        <v>30</v>
      </c>
      <c r="N25" s="71">
        <v>30</v>
      </c>
      <c r="O25" s="2">
        <v>60</v>
      </c>
      <c r="P25" s="2"/>
      <c r="Q25" s="6"/>
      <c r="R25" s="6"/>
    </row>
    <row r="26" spans="1:18" ht="24.95" customHeight="1" thickBot="1">
      <c r="C26" s="1">
        <f t="shared" si="0"/>
        <v>20</v>
      </c>
      <c r="D26" s="95" t="s">
        <v>94</v>
      </c>
      <c r="E26" s="134"/>
      <c r="F26" s="137"/>
      <c r="G26" s="96"/>
      <c r="H26" s="79"/>
      <c r="I26" s="79"/>
      <c r="J26" s="97"/>
      <c r="K26" s="97"/>
      <c r="L26" s="97"/>
      <c r="M26" s="98"/>
      <c r="N26" s="97"/>
      <c r="O26" s="99"/>
      <c r="P26" s="2"/>
      <c r="Q26" s="6"/>
      <c r="R26" s="6"/>
    </row>
    <row r="27" spans="1:18" ht="24.95" customHeight="1" thickBot="1">
      <c r="C27" s="1">
        <f t="shared" si="0"/>
        <v>21</v>
      </c>
      <c r="D27" s="14" t="s">
        <v>23</v>
      </c>
      <c r="E27" s="134"/>
      <c r="F27" s="137"/>
      <c r="G27" s="1">
        <v>50</v>
      </c>
      <c r="H27" s="2">
        <v>50</v>
      </c>
      <c r="I27" s="2">
        <v>60</v>
      </c>
      <c r="J27" s="15">
        <v>30</v>
      </c>
      <c r="K27" s="15">
        <v>30</v>
      </c>
      <c r="L27" s="15">
        <v>30</v>
      </c>
      <c r="M27" s="15">
        <v>30</v>
      </c>
      <c r="N27" s="54">
        <v>30</v>
      </c>
      <c r="O27" s="2">
        <v>60</v>
      </c>
      <c r="P27" s="2"/>
      <c r="Q27" s="6"/>
      <c r="R27" s="6"/>
    </row>
    <row r="28" spans="1:18" ht="24.95" customHeight="1" thickBot="1">
      <c r="C28" s="1">
        <f t="shared" si="0"/>
        <v>22</v>
      </c>
      <c r="D28" s="14" t="s">
        <v>25</v>
      </c>
      <c r="E28" s="134"/>
      <c r="F28" s="137"/>
      <c r="G28" s="1">
        <v>50</v>
      </c>
      <c r="H28" s="2">
        <v>50</v>
      </c>
      <c r="I28" s="2">
        <v>50</v>
      </c>
      <c r="J28" s="15">
        <v>30</v>
      </c>
      <c r="K28" s="15">
        <v>30</v>
      </c>
      <c r="L28" s="15">
        <v>30</v>
      </c>
      <c r="M28" s="15">
        <v>30</v>
      </c>
      <c r="N28" s="155" t="s">
        <v>47</v>
      </c>
      <c r="O28" s="156"/>
      <c r="P28" s="2"/>
      <c r="Q28" s="6"/>
      <c r="R28" s="6"/>
    </row>
    <row r="29" spans="1:18" ht="24.95" customHeight="1" thickBot="1">
      <c r="C29" s="1">
        <f t="shared" si="0"/>
        <v>23</v>
      </c>
      <c r="D29" s="25" t="s">
        <v>43</v>
      </c>
      <c r="E29" s="134"/>
      <c r="F29" s="137"/>
      <c r="G29" s="37"/>
      <c r="H29" s="23"/>
      <c r="I29" s="31">
        <v>40</v>
      </c>
      <c r="J29" s="31"/>
      <c r="K29" s="15">
        <v>30</v>
      </c>
      <c r="L29" s="15">
        <v>30</v>
      </c>
      <c r="M29" s="15">
        <v>30</v>
      </c>
      <c r="N29" s="54">
        <v>30</v>
      </c>
      <c r="O29" s="2">
        <v>60</v>
      </c>
      <c r="P29" s="2"/>
      <c r="Q29" s="6"/>
      <c r="R29" s="6"/>
    </row>
    <row r="30" spans="1:18" ht="24.95" customHeight="1" thickBot="1">
      <c r="C30" s="1">
        <f t="shared" si="0"/>
        <v>24</v>
      </c>
      <c r="D30" s="26" t="s">
        <v>44</v>
      </c>
      <c r="E30" s="134"/>
      <c r="F30" s="137"/>
      <c r="G30" s="1">
        <v>50</v>
      </c>
      <c r="H30" s="2">
        <v>50</v>
      </c>
      <c r="I30" s="131"/>
      <c r="J30" s="132"/>
      <c r="K30" s="132"/>
      <c r="L30" s="132"/>
      <c r="M30" s="132"/>
      <c r="N30" s="132"/>
      <c r="O30" s="133"/>
      <c r="P30" s="2"/>
      <c r="Q30" s="6"/>
      <c r="R30" s="6"/>
    </row>
    <row r="31" spans="1:18" ht="24.95" customHeight="1" thickBot="1">
      <c r="C31" s="1">
        <f t="shared" si="0"/>
        <v>25</v>
      </c>
      <c r="D31" s="90" t="s">
        <v>24</v>
      </c>
      <c r="E31" s="134"/>
      <c r="F31" s="137"/>
      <c r="G31" s="1">
        <v>50</v>
      </c>
      <c r="H31" s="2">
        <v>50</v>
      </c>
      <c r="I31" s="2">
        <v>60</v>
      </c>
      <c r="J31" s="15">
        <v>30</v>
      </c>
      <c r="K31" s="15">
        <v>30</v>
      </c>
      <c r="L31" s="15">
        <v>30</v>
      </c>
      <c r="M31" s="15">
        <v>30</v>
      </c>
      <c r="N31" s="143" t="s">
        <v>46</v>
      </c>
      <c r="O31" s="144"/>
      <c r="P31" s="2"/>
      <c r="Q31" s="6"/>
      <c r="R31" s="6"/>
    </row>
    <row r="32" spans="1:18" ht="24.95" customHeight="1" thickBot="1">
      <c r="C32" s="1">
        <f t="shared" si="0"/>
        <v>26</v>
      </c>
      <c r="D32" s="90" t="s">
        <v>58</v>
      </c>
      <c r="E32" s="134"/>
      <c r="F32" s="137"/>
      <c r="G32" s="38"/>
      <c r="H32" s="23"/>
      <c r="I32" s="23"/>
      <c r="J32" s="23"/>
      <c r="K32" s="15">
        <v>30</v>
      </c>
      <c r="L32" s="15">
        <v>30</v>
      </c>
      <c r="M32" s="15">
        <v>30</v>
      </c>
      <c r="N32" s="143" t="s">
        <v>46</v>
      </c>
      <c r="O32" s="144"/>
      <c r="P32" s="2"/>
      <c r="Q32" s="6"/>
      <c r="R32" s="6"/>
    </row>
    <row r="33" spans="3:18" ht="24.95" customHeight="1" thickBot="1">
      <c r="C33" s="1">
        <f t="shared" si="0"/>
        <v>27</v>
      </c>
      <c r="D33" s="43" t="s">
        <v>66</v>
      </c>
      <c r="E33" s="134"/>
      <c r="F33" s="137"/>
      <c r="G33" s="139"/>
      <c r="H33" s="123"/>
      <c r="I33" s="123"/>
      <c r="J33" s="123"/>
      <c r="K33" s="123"/>
      <c r="L33" s="124"/>
      <c r="M33" s="15">
        <v>30</v>
      </c>
      <c r="N33" s="54">
        <v>30</v>
      </c>
      <c r="O33" s="2">
        <v>50</v>
      </c>
      <c r="P33" s="2"/>
      <c r="Q33" s="6"/>
      <c r="R33" s="6"/>
    </row>
    <row r="34" spans="3:18" ht="24.95" customHeight="1" thickBot="1">
      <c r="C34" s="1">
        <f t="shared" si="0"/>
        <v>28</v>
      </c>
      <c r="D34" s="14" t="s">
        <v>60</v>
      </c>
      <c r="E34" s="134"/>
      <c r="F34" s="137"/>
      <c r="G34" s="38"/>
      <c r="H34" s="23"/>
      <c r="I34" s="23"/>
      <c r="J34" s="23"/>
      <c r="K34" s="15">
        <v>30</v>
      </c>
      <c r="L34" s="15">
        <v>30</v>
      </c>
      <c r="M34" s="131"/>
      <c r="N34" s="132"/>
      <c r="O34" s="2">
        <v>60</v>
      </c>
      <c r="P34" s="2"/>
      <c r="Q34" s="6"/>
      <c r="R34" s="6"/>
    </row>
    <row r="35" spans="3:18" ht="24.95" customHeight="1" thickBot="1">
      <c r="C35" s="1">
        <f t="shared" si="0"/>
        <v>29</v>
      </c>
      <c r="D35" s="28" t="s">
        <v>42</v>
      </c>
      <c r="E35" s="134"/>
      <c r="F35" s="137"/>
      <c r="G35" s="38"/>
      <c r="H35" s="23"/>
      <c r="I35" s="131"/>
      <c r="J35" s="132"/>
      <c r="K35" s="132"/>
      <c r="L35" s="132"/>
      <c r="M35" s="132"/>
      <c r="N35" s="132"/>
      <c r="O35" s="133"/>
      <c r="P35" s="2"/>
      <c r="Q35" s="6"/>
      <c r="R35" s="6"/>
    </row>
    <row r="36" spans="3:18" ht="24.95" customHeight="1" thickBot="1">
      <c r="C36" s="1">
        <f t="shared" si="0"/>
        <v>30</v>
      </c>
      <c r="D36" s="44" t="s">
        <v>45</v>
      </c>
      <c r="E36" s="134"/>
      <c r="F36" s="137"/>
      <c r="G36" s="39"/>
      <c r="H36" s="23"/>
      <c r="I36" s="131"/>
      <c r="J36" s="133"/>
      <c r="K36" s="15">
        <v>30</v>
      </c>
      <c r="L36" s="15">
        <v>30</v>
      </c>
      <c r="M36" s="15">
        <v>30</v>
      </c>
      <c r="N36" s="54">
        <v>30</v>
      </c>
      <c r="O36" s="2">
        <v>50</v>
      </c>
      <c r="P36" s="2"/>
      <c r="Q36" s="6"/>
      <c r="R36" s="6"/>
    </row>
    <row r="37" spans="3:18" ht="24.95" customHeight="1" thickBot="1">
      <c r="C37" s="1">
        <f t="shared" si="0"/>
        <v>31</v>
      </c>
      <c r="D37" s="93" t="s">
        <v>81</v>
      </c>
      <c r="E37" s="134"/>
      <c r="F37" s="137"/>
      <c r="G37" s="39"/>
      <c r="H37" s="122"/>
      <c r="I37" s="123"/>
      <c r="J37" s="123"/>
      <c r="K37" s="123"/>
      <c r="L37" s="123"/>
      <c r="M37" s="124"/>
      <c r="N37" s="54">
        <v>30</v>
      </c>
      <c r="O37" s="101" t="s">
        <v>47</v>
      </c>
      <c r="P37" s="2"/>
      <c r="Q37" s="6"/>
      <c r="R37" s="6"/>
    </row>
    <row r="38" spans="3:18" ht="24.95" customHeight="1" thickBot="1">
      <c r="C38" s="88">
        <f t="shared" si="0"/>
        <v>32</v>
      </c>
      <c r="D38" s="94" t="s">
        <v>92</v>
      </c>
      <c r="E38" s="135"/>
      <c r="F38" s="137"/>
      <c r="G38" s="39"/>
      <c r="H38" s="91"/>
      <c r="I38" s="92"/>
      <c r="J38" s="92"/>
      <c r="K38" s="92"/>
      <c r="L38" s="92"/>
      <c r="M38" s="111"/>
      <c r="N38" s="111"/>
      <c r="O38" s="2">
        <v>60</v>
      </c>
      <c r="P38" s="2"/>
      <c r="Q38" s="6"/>
      <c r="R38" s="6"/>
    </row>
    <row r="39" spans="3:18" ht="24.95" customHeight="1" thickBot="1">
      <c r="C39" s="1">
        <f t="shared" si="0"/>
        <v>33</v>
      </c>
      <c r="D39" s="161" t="s">
        <v>93</v>
      </c>
      <c r="E39" s="134"/>
      <c r="F39" s="137"/>
      <c r="G39" s="39"/>
      <c r="H39" s="91"/>
      <c r="I39" s="92"/>
      <c r="J39" s="92"/>
      <c r="K39" s="92"/>
      <c r="L39" s="92"/>
      <c r="M39" s="123"/>
      <c r="N39" s="124"/>
      <c r="O39" s="2" t="s">
        <v>46</v>
      </c>
      <c r="P39" s="2"/>
      <c r="Q39" s="6"/>
      <c r="R39" s="6"/>
    </row>
    <row r="40" spans="3:18" ht="24.95" customHeight="1" thickBot="1">
      <c r="C40" s="1">
        <f t="shared" si="0"/>
        <v>34</v>
      </c>
      <c r="D40" s="85" t="s">
        <v>101</v>
      </c>
      <c r="E40" s="134"/>
      <c r="F40" s="137"/>
      <c r="G40" s="39"/>
      <c r="H40" s="125"/>
      <c r="I40" s="126"/>
      <c r="J40" s="126"/>
      <c r="K40" s="126"/>
      <c r="L40" s="126"/>
      <c r="M40" s="127"/>
      <c r="N40" s="80"/>
      <c r="O40" s="79" t="s">
        <v>46</v>
      </c>
      <c r="P40" s="2"/>
      <c r="Q40" s="6"/>
      <c r="R40" s="6"/>
    </row>
    <row r="41" spans="3:18" ht="24.95" customHeight="1" thickBot="1">
      <c r="C41" s="1">
        <f t="shared" si="0"/>
        <v>35</v>
      </c>
      <c r="D41" s="157" t="s">
        <v>82</v>
      </c>
      <c r="E41" s="134"/>
      <c r="F41" s="137"/>
      <c r="G41" s="39"/>
      <c r="H41" s="128"/>
      <c r="I41" s="129"/>
      <c r="J41" s="129"/>
      <c r="K41" s="129"/>
      <c r="L41" s="129"/>
      <c r="M41" s="130"/>
      <c r="N41" s="80"/>
      <c r="O41" s="2">
        <v>30</v>
      </c>
      <c r="P41" s="158"/>
      <c r="Q41" s="159"/>
      <c r="R41" s="6"/>
    </row>
    <row r="42" spans="3:18" ht="24.95" customHeight="1" thickBot="1">
      <c r="C42" s="1">
        <f t="shared" si="0"/>
        <v>36</v>
      </c>
      <c r="D42" s="160" t="s">
        <v>34</v>
      </c>
      <c r="E42" s="134"/>
      <c r="F42" s="137"/>
      <c r="G42" s="56">
        <v>30</v>
      </c>
      <c r="H42" s="47">
        <v>30</v>
      </c>
      <c r="I42" s="47">
        <v>40</v>
      </c>
      <c r="J42" s="47">
        <v>30</v>
      </c>
      <c r="K42" s="47">
        <v>30</v>
      </c>
      <c r="L42" s="47">
        <v>30</v>
      </c>
      <c r="M42" s="47">
        <v>30</v>
      </c>
      <c r="N42" s="57">
        <v>30</v>
      </c>
      <c r="O42" s="2" t="s">
        <v>46</v>
      </c>
      <c r="P42" s="2"/>
      <c r="Q42" s="6"/>
      <c r="R42" s="6"/>
    </row>
    <row r="43" spans="3:18" ht="24.95" customHeight="1" thickBot="1">
      <c r="C43" s="1">
        <f t="shared" si="0"/>
        <v>37</v>
      </c>
      <c r="D43" s="10" t="s">
        <v>91</v>
      </c>
      <c r="E43" s="136"/>
      <c r="F43" s="138"/>
      <c r="G43" s="46"/>
      <c r="H43" s="46"/>
      <c r="I43" s="46"/>
      <c r="J43" s="46"/>
      <c r="K43" s="46"/>
      <c r="L43" s="152"/>
      <c r="M43" s="153"/>
      <c r="N43" s="154"/>
      <c r="O43" s="2">
        <v>50</v>
      </c>
      <c r="P43" s="2"/>
      <c r="Q43" s="6"/>
      <c r="R43" s="6"/>
    </row>
    <row r="44" spans="3:18" ht="24.95" customHeight="1">
      <c r="E44" s="3">
        <f t="shared" ref="E44:L44" si="1">SUM(E7:E43)</f>
        <v>0</v>
      </c>
      <c r="F44" s="3">
        <f t="shared" si="1"/>
        <v>0</v>
      </c>
      <c r="G44" s="3">
        <f t="shared" si="1"/>
        <v>790</v>
      </c>
      <c r="H44" s="4">
        <f t="shared" si="1"/>
        <v>900</v>
      </c>
      <c r="I44" s="3">
        <f t="shared" si="1"/>
        <v>860</v>
      </c>
      <c r="J44" s="3">
        <f t="shared" si="1"/>
        <v>480</v>
      </c>
      <c r="K44" s="3">
        <f t="shared" si="1"/>
        <v>600</v>
      </c>
      <c r="L44" s="3">
        <f t="shared" si="1"/>
        <v>630</v>
      </c>
      <c r="M44" s="3">
        <f t="shared" ref="M44:R44" si="2">SUM(M5:M43)</f>
        <v>900</v>
      </c>
      <c r="N44" s="3">
        <f t="shared" si="2"/>
        <v>745</v>
      </c>
      <c r="O44" s="84">
        <f t="shared" si="2"/>
        <v>1400</v>
      </c>
      <c r="P44" s="84">
        <f t="shared" si="2"/>
        <v>0</v>
      </c>
      <c r="Q44" s="67">
        <f t="shared" si="2"/>
        <v>0</v>
      </c>
      <c r="R44" s="67">
        <f t="shared" si="2"/>
        <v>0</v>
      </c>
    </row>
    <row r="45" spans="3:18" ht="13.5" thickBot="1"/>
    <row r="46" spans="3:18" ht="24" thickBot="1">
      <c r="E46" s="13">
        <f>SUM(E44:R44)</f>
        <v>7305</v>
      </c>
    </row>
    <row r="47" spans="3:18">
      <c r="C47" s="19"/>
    </row>
    <row r="48" spans="3:18">
      <c r="C48" s="19"/>
    </row>
    <row r="49" spans="3:3">
      <c r="C49" s="19"/>
    </row>
    <row r="50" spans="3:3">
      <c r="C50" s="19"/>
    </row>
    <row r="51" spans="3:3">
      <c r="C51" s="19"/>
    </row>
    <row r="52" spans="3:3">
      <c r="C52" s="19"/>
    </row>
  </sheetData>
  <mergeCells count="21">
    <mergeCell ref="E7:E43"/>
    <mergeCell ref="F7:F43"/>
    <mergeCell ref="H15:N15"/>
    <mergeCell ref="G33:L33"/>
    <mergeCell ref="G23:N23"/>
    <mergeCell ref="N31:O31"/>
    <mergeCell ref="L24:M24"/>
    <mergeCell ref="G10:R10"/>
    <mergeCell ref="I22:N22"/>
    <mergeCell ref="G14:O14"/>
    <mergeCell ref="N16:R16"/>
    <mergeCell ref="I30:O30"/>
    <mergeCell ref="L43:N43"/>
    <mergeCell ref="M39:N39"/>
    <mergeCell ref="N32:O32"/>
    <mergeCell ref="N28:O28"/>
    <mergeCell ref="H37:M37"/>
    <mergeCell ref="H40:M41"/>
    <mergeCell ref="M34:N34"/>
    <mergeCell ref="I35:O35"/>
    <mergeCell ref="I36:J36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Расходы за месяц</vt:lpstr>
      <vt:lpstr>сбор налога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User34535</cp:lastModifiedBy>
  <dcterms:created xsi:type="dcterms:W3CDTF">1996-10-08T23:32:33Z</dcterms:created>
  <dcterms:modified xsi:type="dcterms:W3CDTF">2009-09-09T07:21:45Z</dcterms:modified>
</cp:coreProperties>
</file>